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4915" windowHeight="12300"/>
  </bookViews>
  <sheets>
    <sheet name="40 Overs More 3Inn  25Overs" sheetId="6" r:id="rId1"/>
  </sheets>
  <calcPr calcId="125725"/>
</workbook>
</file>

<file path=xl/calcChain.xml><?xml version="1.0" encoding="utf-8"?>
<calcChain xmlns="http://schemas.openxmlformats.org/spreadsheetml/2006/main">
  <c r="Z31" i="6"/>
  <c r="Z30"/>
  <c r="Z29"/>
  <c r="Z28"/>
  <c r="Z27"/>
  <c r="Z26"/>
  <c r="Z25"/>
  <c r="Z24"/>
  <c r="Z23"/>
  <c r="Y16"/>
  <c r="Z16" s="1"/>
  <c r="Y15"/>
  <c r="Z15" s="1"/>
  <c r="Y14"/>
  <c r="Z14" s="1"/>
  <c r="Y13"/>
  <c r="Z13" s="1"/>
  <c r="Y12"/>
  <c r="Z12" s="1"/>
  <c r="Y11"/>
  <c r="Z11" s="1"/>
  <c r="Y10"/>
  <c r="Z10" s="1"/>
  <c r="Y9"/>
  <c r="Z9" s="1"/>
  <c r="Y8"/>
  <c r="Z8" s="1"/>
  <c r="Y7"/>
  <c r="Z7" s="1"/>
  <c r="Y6"/>
  <c r="Z6" s="1"/>
  <c r="Y5"/>
  <c r="Z5" s="1"/>
</calcChain>
</file>

<file path=xl/sharedStrings.xml><?xml version="1.0" encoding="utf-8"?>
<sst xmlns="http://schemas.openxmlformats.org/spreadsheetml/2006/main" count="182" uniqueCount="131">
  <si>
    <t>Player</t>
  </si>
  <si>
    <t>Ben Clilverd</t>
  </si>
  <si>
    <t>Jeremy Martin</t>
  </si>
  <si>
    <t>Scott Younger</t>
  </si>
  <si>
    <t>Ashley Rule</t>
  </si>
  <si>
    <t>John Lee</t>
  </si>
  <si>
    <t>Rob Bright</t>
  </si>
  <si>
    <t>James Bright</t>
  </si>
  <si>
    <t>Roger Smith</t>
  </si>
  <si>
    <t>Nigel Smith</t>
  </si>
  <si>
    <t>Simon Smith</t>
  </si>
  <si>
    <t>Gary Taylor</t>
  </si>
  <si>
    <t>Ray Kalbfell</t>
  </si>
  <si>
    <t>Nick Smith</t>
  </si>
  <si>
    <t>Michael Tod</t>
  </si>
  <si>
    <t>Hamish Osborn</t>
  </si>
  <si>
    <t>Inns</t>
  </si>
  <si>
    <t>Ferring</t>
  </si>
  <si>
    <t>Arundel</t>
  </si>
  <si>
    <t>Old Barn</t>
  </si>
  <si>
    <t>DNB=Did Not Bat</t>
  </si>
  <si>
    <t xml:space="preserve"> </t>
  </si>
  <si>
    <t>BATTING</t>
  </si>
  <si>
    <t>Walb</t>
  </si>
  <si>
    <t>East</t>
  </si>
  <si>
    <t>Good</t>
  </si>
  <si>
    <t>Aldw</t>
  </si>
  <si>
    <t xml:space="preserve">Pri P </t>
  </si>
  <si>
    <t>Arun Cas</t>
  </si>
  <si>
    <t>Old Ham</t>
  </si>
  <si>
    <t>Single</t>
  </si>
  <si>
    <t>Amberl</t>
  </si>
  <si>
    <t>Forest</t>
  </si>
  <si>
    <t>Bin IOW</t>
  </si>
  <si>
    <t>Waters</t>
  </si>
  <si>
    <t>BaldOcc</t>
  </si>
  <si>
    <t>Tang</t>
  </si>
  <si>
    <t>Total Runs</t>
  </si>
  <si>
    <t>Not</t>
  </si>
  <si>
    <t>Outs</t>
  </si>
  <si>
    <t>BOWLING</t>
  </si>
  <si>
    <t>Bowls</t>
  </si>
  <si>
    <t>Overs</t>
  </si>
  <si>
    <t>Wickets</t>
  </si>
  <si>
    <t>Runs</t>
  </si>
  <si>
    <t>4-0-18-1</t>
  </si>
  <si>
    <t>3-0-20-0</t>
  </si>
  <si>
    <t>5-2-3-2</t>
  </si>
  <si>
    <t>7-3-6-3</t>
  </si>
  <si>
    <t>4-1-8-2</t>
  </si>
  <si>
    <t>8-0-31-1</t>
  </si>
  <si>
    <t>2-1-1-0</t>
  </si>
  <si>
    <t>4-1-11-2</t>
  </si>
  <si>
    <t>5-1-24-0</t>
  </si>
  <si>
    <t>8-3-9-1</t>
  </si>
  <si>
    <t>4-0-6-3</t>
  </si>
  <si>
    <t>8-3-14-2</t>
  </si>
  <si>
    <t>6-2-16-1</t>
  </si>
  <si>
    <t>6-5-2-2</t>
  </si>
  <si>
    <t>8-1-36-2</t>
  </si>
  <si>
    <t>7-0-18-1</t>
  </si>
  <si>
    <t>8-1-23-3</t>
  </si>
  <si>
    <t>8-5-2-2</t>
  </si>
  <si>
    <t>6-1-15-2</t>
  </si>
  <si>
    <t>8-2-24-1</t>
  </si>
  <si>
    <t>10-2-32-1</t>
  </si>
  <si>
    <t>6-1-8-2</t>
  </si>
  <si>
    <t>8-1-25-1</t>
  </si>
  <si>
    <t>8-1-14-3</t>
  </si>
  <si>
    <t>6-2-16-2</t>
  </si>
  <si>
    <t>8-2-24-0</t>
  </si>
  <si>
    <t>7-5-4-3</t>
  </si>
  <si>
    <t>5-0-30-0</t>
  </si>
  <si>
    <t>5.2-1-16-3</t>
  </si>
  <si>
    <t>5.3-0-18-2</t>
  </si>
  <si>
    <t>7-0-24-3</t>
  </si>
  <si>
    <t>8-0-13-4</t>
  </si>
  <si>
    <t>6-1-11-2</t>
  </si>
  <si>
    <t>3-0-14-0</t>
  </si>
  <si>
    <t>8-1-35-0</t>
  </si>
  <si>
    <t>4-1-14-0</t>
  </si>
  <si>
    <t>2.4-2-2-1</t>
  </si>
  <si>
    <t>9-2-39-0</t>
  </si>
  <si>
    <t>5-1-16-2</t>
  </si>
  <si>
    <t>8-1-47-2</t>
  </si>
  <si>
    <t>8-0-27-2</t>
  </si>
  <si>
    <t>5-2-9-3</t>
  </si>
  <si>
    <t>4-1-9-3</t>
  </si>
  <si>
    <t>5-0-31-1</t>
  </si>
  <si>
    <t>6-0-31-2</t>
  </si>
  <si>
    <t>8-0-20-2</t>
  </si>
  <si>
    <t>5-2-15-2</t>
  </si>
  <si>
    <t>3.5-0-23-1</t>
  </si>
  <si>
    <t>5-3-5-0</t>
  </si>
  <si>
    <t>2-0-4-0</t>
  </si>
  <si>
    <t>6-1-13-2</t>
  </si>
  <si>
    <t>8-2-35-1</t>
  </si>
  <si>
    <t>6-3-8-0</t>
  </si>
  <si>
    <t>5-1-15-2</t>
  </si>
  <si>
    <t>7-2-18-2</t>
  </si>
  <si>
    <t>8-3-18-1</t>
  </si>
  <si>
    <t>8-1-19-1</t>
  </si>
  <si>
    <t>6-0-27-0</t>
  </si>
  <si>
    <t>6-5-1-1</t>
  </si>
  <si>
    <t>6-0-30-0</t>
  </si>
  <si>
    <t>5-0-23-0</t>
  </si>
  <si>
    <t>5-0-29-0</t>
  </si>
  <si>
    <t>8-0-31-2</t>
  </si>
  <si>
    <t>8-2-17-2</t>
  </si>
  <si>
    <t>8-1-31-4</t>
  </si>
  <si>
    <t>8-1-27-1</t>
  </si>
  <si>
    <t>8-2-30-1</t>
  </si>
  <si>
    <t>2-0-6-1</t>
  </si>
  <si>
    <t>8-1-35-1</t>
  </si>
  <si>
    <t>5-3-2-3</t>
  </si>
  <si>
    <t>4-0-26-1</t>
  </si>
  <si>
    <t>6-0-24-1</t>
  </si>
  <si>
    <t>8-1-40-1</t>
  </si>
  <si>
    <t>8-0-15-0</t>
  </si>
  <si>
    <t>7-1-20-1</t>
  </si>
  <si>
    <t>8-0-36-1</t>
  </si>
  <si>
    <t>5-0-18-1</t>
  </si>
  <si>
    <t>7-4-9-1</t>
  </si>
  <si>
    <t>8-0-38-0</t>
  </si>
  <si>
    <t>6-1-15-0</t>
  </si>
  <si>
    <t>5-0-17-0</t>
  </si>
  <si>
    <t>6-0-18-0</t>
  </si>
  <si>
    <t>8-0-52-1</t>
  </si>
  <si>
    <t>8-2-9-0</t>
  </si>
  <si>
    <t>6-1-27-3</t>
  </si>
  <si>
    <t>40 Over Ave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</si>
</sst>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Font="1"/>
    <xf numFmtId="2" fontId="1" fillId="0" borderId="0" xfId="0" applyNumberFormat="1" applyFont="1"/>
    <xf numFmtId="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workbookViewId="0">
      <selection activeCell="X17" sqref="X17"/>
    </sheetView>
  </sheetViews>
  <sheetFormatPr defaultRowHeight="15"/>
  <cols>
    <col min="1" max="1" width="16" bestFit="1" customWidth="1"/>
    <col min="2" max="2" width="4.7109375" style="3" bestFit="1" customWidth="1"/>
    <col min="3" max="3" width="5.5703125" style="3" customWidth="1"/>
    <col min="4" max="6" width="8.140625" bestFit="1" customWidth="1"/>
    <col min="7" max="8" width="9.7109375" bestFit="1" customWidth="1"/>
    <col min="9" max="9" width="8.7109375" bestFit="1" customWidth="1"/>
    <col min="10" max="10" width="8.5703125" bestFit="1" customWidth="1"/>
    <col min="11" max="13" width="8.140625" bestFit="1" customWidth="1"/>
    <col min="14" max="14" width="9.7109375" bestFit="1" customWidth="1"/>
    <col min="15" max="15" width="9.140625" bestFit="1" customWidth="1"/>
    <col min="16" max="16" width="8.28515625" bestFit="1" customWidth="1"/>
    <col min="17" max="17" width="8.140625" bestFit="1" customWidth="1"/>
    <col min="18" max="18" width="8.140625" style="4" bestFit="1" customWidth="1"/>
    <col min="19" max="20" width="8.140625" bestFit="1" customWidth="1"/>
    <col min="21" max="21" width="8.5703125" bestFit="1" customWidth="1"/>
    <col min="22" max="22" width="8.7109375" bestFit="1" customWidth="1"/>
    <col min="23" max="23" width="6.140625" bestFit="1" customWidth="1"/>
    <col min="24" max="24" width="8.140625" bestFit="1" customWidth="1"/>
    <col min="25" max="25" width="10.140625" bestFit="1" customWidth="1"/>
    <col min="26" max="26" width="11.5703125" bestFit="1" customWidth="1"/>
    <col min="27" max="27" width="14.5703125" bestFit="1" customWidth="1"/>
  </cols>
  <sheetData>
    <row r="1" spans="1:27" s="1" customFormat="1">
      <c r="A1" s="2" t="s">
        <v>22</v>
      </c>
      <c r="B1" s="8"/>
      <c r="C1" s="8"/>
      <c r="R1" s="4"/>
    </row>
    <row r="2" spans="1:27" s="1" customFormat="1">
      <c r="A2" s="1" t="s">
        <v>20</v>
      </c>
      <c r="B2" s="8" t="s">
        <v>16</v>
      </c>
      <c r="C2" s="8" t="s">
        <v>38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29</v>
      </c>
      <c r="K2" s="1" t="s">
        <v>30</v>
      </c>
      <c r="L2" s="1" t="s">
        <v>31</v>
      </c>
      <c r="M2" s="1" t="s">
        <v>23</v>
      </c>
      <c r="N2" s="1" t="s">
        <v>32</v>
      </c>
      <c r="O2" s="1" t="s">
        <v>17</v>
      </c>
      <c r="P2" s="1" t="s">
        <v>33</v>
      </c>
      <c r="Q2" s="1" t="s">
        <v>34</v>
      </c>
      <c r="R2" s="5" t="s">
        <v>35</v>
      </c>
      <c r="S2" s="1" t="s">
        <v>17</v>
      </c>
      <c r="T2" s="1" t="s">
        <v>18</v>
      </c>
      <c r="U2" s="1" t="s">
        <v>19</v>
      </c>
      <c r="V2" s="1" t="s">
        <v>36</v>
      </c>
      <c r="Y2" s="1" t="s">
        <v>37</v>
      </c>
      <c r="Z2" s="1" t="s">
        <v>130</v>
      </c>
    </row>
    <row r="3" spans="1:27" s="1" customFormat="1">
      <c r="B3" s="8"/>
      <c r="C3" s="8" t="s">
        <v>39</v>
      </c>
      <c r="R3" s="4"/>
    </row>
    <row r="4" spans="1:27" s="1" customFormat="1">
      <c r="A4" s="1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8"/>
    </row>
    <row r="5" spans="1:27">
      <c r="A5" t="s">
        <v>1</v>
      </c>
      <c r="B5" s="3">
        <v>14</v>
      </c>
      <c r="C5" s="3">
        <v>5</v>
      </c>
      <c r="D5" s="9">
        <v>206</v>
      </c>
      <c r="E5" s="9"/>
      <c r="F5" s="9"/>
      <c r="G5" s="9">
        <v>86</v>
      </c>
      <c r="H5" s="9">
        <v>67</v>
      </c>
      <c r="I5" s="9">
        <v>36</v>
      </c>
      <c r="J5" s="9">
        <v>22</v>
      </c>
      <c r="K5" s="9">
        <v>5</v>
      </c>
      <c r="L5" s="9">
        <v>18</v>
      </c>
      <c r="M5" s="9"/>
      <c r="N5" s="9">
        <v>4</v>
      </c>
      <c r="O5" s="9"/>
      <c r="P5" s="9">
        <v>76</v>
      </c>
      <c r="Q5" s="9">
        <v>39</v>
      </c>
      <c r="R5" s="9"/>
      <c r="S5" s="9">
        <v>102</v>
      </c>
      <c r="T5" s="9">
        <v>26</v>
      </c>
      <c r="U5" s="9">
        <v>7</v>
      </c>
      <c r="V5" s="9">
        <v>54</v>
      </c>
      <c r="Y5" s="9">
        <f t="shared" ref="Y5:Y16" si="0">SUM(D5:V5)</f>
        <v>748</v>
      </c>
      <c r="Z5" s="10">
        <f t="shared" ref="Z5:Z16" si="1">AVERAGE(Y5/(B5-C5))</f>
        <v>83.111111111111114</v>
      </c>
      <c r="AA5" t="s">
        <v>1</v>
      </c>
    </row>
    <row r="6" spans="1:27">
      <c r="A6" t="s">
        <v>4</v>
      </c>
      <c r="B6" s="3">
        <v>14</v>
      </c>
      <c r="C6" s="3">
        <v>6</v>
      </c>
      <c r="D6" s="9">
        <v>3</v>
      </c>
      <c r="E6" s="9">
        <v>4</v>
      </c>
      <c r="F6" s="9"/>
      <c r="G6" s="9">
        <v>7</v>
      </c>
      <c r="H6" s="9">
        <v>69</v>
      </c>
      <c r="I6" s="9"/>
      <c r="J6" s="9">
        <v>7</v>
      </c>
      <c r="K6" s="9">
        <v>9</v>
      </c>
      <c r="L6" s="9">
        <v>17</v>
      </c>
      <c r="M6" s="9"/>
      <c r="N6" s="9">
        <v>23</v>
      </c>
      <c r="O6" s="9">
        <v>82</v>
      </c>
      <c r="P6" s="9"/>
      <c r="Q6" s="9">
        <v>76</v>
      </c>
      <c r="R6" s="9"/>
      <c r="S6" s="9">
        <v>63</v>
      </c>
      <c r="T6" s="9">
        <v>21</v>
      </c>
      <c r="U6" s="9">
        <v>15</v>
      </c>
      <c r="V6" s="9">
        <v>15</v>
      </c>
      <c r="Y6" s="9">
        <f t="shared" si="0"/>
        <v>411</v>
      </c>
      <c r="Z6" s="10">
        <f t="shared" si="1"/>
        <v>51.375</v>
      </c>
      <c r="AA6" t="s">
        <v>4</v>
      </c>
    </row>
    <row r="7" spans="1:27">
      <c r="A7" t="s">
        <v>2</v>
      </c>
      <c r="B7" s="3">
        <v>10</v>
      </c>
      <c r="C7" s="3">
        <v>1</v>
      </c>
      <c r="D7" s="9">
        <v>35</v>
      </c>
      <c r="E7" s="9"/>
      <c r="F7" s="9"/>
      <c r="G7" s="9">
        <v>19</v>
      </c>
      <c r="H7" s="9">
        <v>41</v>
      </c>
      <c r="I7" s="9">
        <v>5</v>
      </c>
      <c r="J7" s="9"/>
      <c r="K7" s="9">
        <v>46</v>
      </c>
      <c r="L7" s="9"/>
      <c r="M7" s="9">
        <v>62</v>
      </c>
      <c r="N7" s="9"/>
      <c r="O7" s="9">
        <v>64</v>
      </c>
      <c r="P7" s="9"/>
      <c r="Q7" s="9">
        <v>6</v>
      </c>
      <c r="R7" s="9"/>
      <c r="S7" s="9">
        <v>32</v>
      </c>
      <c r="T7" s="9"/>
      <c r="U7" s="9"/>
      <c r="V7" s="9">
        <v>20</v>
      </c>
      <c r="Y7" s="9">
        <f t="shared" si="0"/>
        <v>330</v>
      </c>
      <c r="Z7" s="10">
        <f t="shared" si="1"/>
        <v>36.666666666666664</v>
      </c>
      <c r="AA7" t="s">
        <v>2</v>
      </c>
    </row>
    <row r="8" spans="1:27">
      <c r="A8" t="s">
        <v>5</v>
      </c>
      <c r="B8" s="3">
        <v>11</v>
      </c>
      <c r="C8" s="3">
        <v>4</v>
      </c>
      <c r="D8" s="9"/>
      <c r="E8" s="9">
        <v>0</v>
      </c>
      <c r="F8" s="9"/>
      <c r="G8" s="9">
        <v>33</v>
      </c>
      <c r="H8" s="9">
        <v>0</v>
      </c>
      <c r="I8" s="9">
        <v>38</v>
      </c>
      <c r="J8" s="9">
        <v>59</v>
      </c>
      <c r="K8" s="9">
        <v>25</v>
      </c>
      <c r="L8" s="9">
        <v>33</v>
      </c>
      <c r="M8" s="9">
        <v>13</v>
      </c>
      <c r="N8" s="9">
        <v>3</v>
      </c>
      <c r="O8" s="9">
        <v>12</v>
      </c>
      <c r="P8" s="9"/>
      <c r="Q8" s="9"/>
      <c r="R8" s="9">
        <v>30</v>
      </c>
      <c r="S8" s="9"/>
      <c r="T8" s="9"/>
      <c r="U8" s="9"/>
      <c r="V8" s="9"/>
      <c r="Y8" s="9">
        <f t="shared" si="0"/>
        <v>246</v>
      </c>
      <c r="Z8" s="10">
        <f t="shared" si="1"/>
        <v>35.142857142857146</v>
      </c>
      <c r="AA8" t="s">
        <v>5</v>
      </c>
    </row>
    <row r="9" spans="1:27">
      <c r="A9" t="s">
        <v>14</v>
      </c>
      <c r="B9" s="3">
        <v>9</v>
      </c>
      <c r="C9" s="3">
        <v>2</v>
      </c>
      <c r="D9" s="9"/>
      <c r="E9" s="9"/>
      <c r="F9" s="9"/>
      <c r="G9" s="9">
        <v>11</v>
      </c>
      <c r="H9" s="9">
        <v>40</v>
      </c>
      <c r="I9" s="9">
        <v>15</v>
      </c>
      <c r="J9" s="9">
        <v>36</v>
      </c>
      <c r="K9" s="9"/>
      <c r="L9" s="9"/>
      <c r="M9" s="9"/>
      <c r="N9" s="9">
        <v>0</v>
      </c>
      <c r="O9" s="9"/>
      <c r="P9" s="9">
        <v>56</v>
      </c>
      <c r="Q9" s="9">
        <v>38</v>
      </c>
      <c r="R9" s="9"/>
      <c r="S9" s="9"/>
      <c r="T9" s="9">
        <v>4</v>
      </c>
      <c r="U9" s="9"/>
      <c r="V9" s="9">
        <v>28</v>
      </c>
      <c r="Y9" s="9">
        <f t="shared" si="0"/>
        <v>228</v>
      </c>
      <c r="Z9" s="10">
        <f t="shared" si="1"/>
        <v>32.571428571428569</v>
      </c>
      <c r="AA9" t="s">
        <v>14</v>
      </c>
    </row>
    <row r="10" spans="1:27">
      <c r="A10" t="s">
        <v>3</v>
      </c>
      <c r="B10" s="3">
        <v>10</v>
      </c>
      <c r="C10" s="3">
        <v>2</v>
      </c>
      <c r="D10" s="9">
        <v>55</v>
      </c>
      <c r="E10" s="9">
        <v>55</v>
      </c>
      <c r="F10" s="9"/>
      <c r="G10" s="9"/>
      <c r="H10" s="9"/>
      <c r="I10" s="9"/>
      <c r="J10" s="9">
        <v>24</v>
      </c>
      <c r="K10" s="9">
        <v>6</v>
      </c>
      <c r="L10" s="9"/>
      <c r="M10" s="9">
        <v>16</v>
      </c>
      <c r="N10" s="9">
        <v>0</v>
      </c>
      <c r="O10" s="9">
        <v>8</v>
      </c>
      <c r="P10" s="9"/>
      <c r="Q10" s="9">
        <v>22</v>
      </c>
      <c r="R10" s="9"/>
      <c r="S10" s="9">
        <v>6</v>
      </c>
      <c r="T10" s="9"/>
      <c r="U10" s="9"/>
      <c r="V10" s="9">
        <v>58</v>
      </c>
      <c r="Y10" s="9">
        <f t="shared" si="0"/>
        <v>250</v>
      </c>
      <c r="Z10" s="10">
        <f t="shared" si="1"/>
        <v>31.25</v>
      </c>
      <c r="AA10" t="s">
        <v>3</v>
      </c>
    </row>
    <row r="11" spans="1:27">
      <c r="A11" t="s">
        <v>6</v>
      </c>
      <c r="B11" s="3">
        <v>11</v>
      </c>
      <c r="C11" s="3">
        <v>4</v>
      </c>
      <c r="D11" s="9"/>
      <c r="E11" s="9">
        <v>8</v>
      </c>
      <c r="F11" s="9"/>
      <c r="G11" s="9">
        <v>17</v>
      </c>
      <c r="H11" s="9">
        <v>25</v>
      </c>
      <c r="I11" s="9">
        <v>4</v>
      </c>
      <c r="J11" s="9">
        <v>10</v>
      </c>
      <c r="K11" s="9">
        <v>18</v>
      </c>
      <c r="L11" s="9"/>
      <c r="M11" s="9"/>
      <c r="N11" s="9">
        <v>0</v>
      </c>
      <c r="O11" s="9"/>
      <c r="P11" s="9"/>
      <c r="Q11" s="9"/>
      <c r="R11" s="9">
        <v>30</v>
      </c>
      <c r="S11" s="9"/>
      <c r="T11" s="9">
        <v>11</v>
      </c>
      <c r="U11" s="9">
        <v>57</v>
      </c>
      <c r="V11" s="9">
        <v>12</v>
      </c>
      <c r="Y11" s="9">
        <f t="shared" si="0"/>
        <v>192</v>
      </c>
      <c r="Z11" s="10">
        <f t="shared" si="1"/>
        <v>27.428571428571427</v>
      </c>
      <c r="AA11" t="s">
        <v>6</v>
      </c>
    </row>
    <row r="12" spans="1:27">
      <c r="A12" t="s">
        <v>8</v>
      </c>
      <c r="B12" s="3">
        <v>6</v>
      </c>
      <c r="C12" s="3">
        <v>1</v>
      </c>
      <c r="D12" s="9"/>
      <c r="E12" s="9">
        <v>17</v>
      </c>
      <c r="F12" s="9"/>
      <c r="G12" s="9"/>
      <c r="H12" s="9"/>
      <c r="I12" s="9"/>
      <c r="J12" s="9"/>
      <c r="K12" s="9"/>
      <c r="L12" s="9"/>
      <c r="M12" s="9"/>
      <c r="N12" s="9">
        <v>17</v>
      </c>
      <c r="O12" s="9"/>
      <c r="P12" s="9">
        <v>7</v>
      </c>
      <c r="Q12" s="9"/>
      <c r="R12" s="9">
        <v>50</v>
      </c>
      <c r="S12" s="9"/>
      <c r="T12" s="9">
        <v>8</v>
      </c>
      <c r="U12" s="9">
        <v>5</v>
      </c>
      <c r="V12" s="9"/>
      <c r="Y12" s="9">
        <f t="shared" si="0"/>
        <v>104</v>
      </c>
      <c r="Z12" s="10">
        <f t="shared" si="1"/>
        <v>20.8</v>
      </c>
      <c r="AA12" t="s">
        <v>8</v>
      </c>
    </row>
    <row r="13" spans="1:27">
      <c r="A13" t="s">
        <v>10</v>
      </c>
      <c r="B13" s="3">
        <v>6</v>
      </c>
      <c r="C13" s="3">
        <v>1</v>
      </c>
      <c r="D13" s="9"/>
      <c r="E13" s="9">
        <v>32</v>
      </c>
      <c r="F13" s="9"/>
      <c r="G13" s="9"/>
      <c r="H13" s="9"/>
      <c r="I13" s="9"/>
      <c r="J13" s="9"/>
      <c r="K13" s="9"/>
      <c r="L13" s="9">
        <v>12</v>
      </c>
      <c r="M13" s="9"/>
      <c r="N13" s="9">
        <v>0</v>
      </c>
      <c r="O13" s="9"/>
      <c r="P13" s="9"/>
      <c r="Q13" s="9"/>
      <c r="R13" s="9">
        <v>19</v>
      </c>
      <c r="S13" s="9"/>
      <c r="T13" s="9">
        <v>6</v>
      </c>
      <c r="U13" s="9"/>
      <c r="V13" s="9">
        <v>7</v>
      </c>
      <c r="Y13" s="9">
        <f t="shared" si="0"/>
        <v>76</v>
      </c>
      <c r="Z13" s="10">
        <f t="shared" si="1"/>
        <v>15.2</v>
      </c>
      <c r="AA13" t="s">
        <v>10</v>
      </c>
    </row>
    <row r="14" spans="1:27">
      <c r="A14" t="s">
        <v>12</v>
      </c>
      <c r="B14" s="3">
        <v>6</v>
      </c>
      <c r="C14" s="3">
        <v>1</v>
      </c>
      <c r="D14" s="9"/>
      <c r="E14" s="9">
        <v>1</v>
      </c>
      <c r="F14" s="9"/>
      <c r="G14" s="9"/>
      <c r="H14" s="9"/>
      <c r="I14" s="9"/>
      <c r="J14" s="9"/>
      <c r="K14" s="9"/>
      <c r="L14" s="9">
        <v>0</v>
      </c>
      <c r="M14" s="9"/>
      <c r="N14" s="9">
        <v>10</v>
      </c>
      <c r="O14" s="9"/>
      <c r="P14" s="9"/>
      <c r="Q14" s="9"/>
      <c r="R14" s="9">
        <v>0</v>
      </c>
      <c r="S14" s="9"/>
      <c r="T14" s="9">
        <v>28</v>
      </c>
      <c r="U14" s="9">
        <v>10</v>
      </c>
      <c r="V14" s="9"/>
      <c r="Y14" s="9">
        <f t="shared" si="0"/>
        <v>49</v>
      </c>
      <c r="Z14" s="10">
        <f t="shared" si="1"/>
        <v>9.8000000000000007</v>
      </c>
      <c r="AA14" t="s">
        <v>12</v>
      </c>
    </row>
    <row r="15" spans="1:27">
      <c r="A15" t="s">
        <v>9</v>
      </c>
      <c r="B15" s="3">
        <v>6</v>
      </c>
      <c r="C15" s="3">
        <v>1</v>
      </c>
      <c r="D15" s="9"/>
      <c r="E15" s="9">
        <v>2</v>
      </c>
      <c r="F15" s="9"/>
      <c r="G15" s="9"/>
      <c r="H15" s="9">
        <v>9</v>
      </c>
      <c r="I15" s="9"/>
      <c r="J15" s="9">
        <v>9</v>
      </c>
      <c r="K15" s="9"/>
      <c r="L15" s="9">
        <v>13</v>
      </c>
      <c r="M15" s="9"/>
      <c r="N15" s="9"/>
      <c r="O15" s="9"/>
      <c r="P15" s="9"/>
      <c r="Q15" s="9"/>
      <c r="R15" s="9"/>
      <c r="S15" s="9"/>
      <c r="T15" s="9">
        <v>4</v>
      </c>
      <c r="U15" s="9">
        <v>4</v>
      </c>
      <c r="V15" s="9"/>
      <c r="Y15" s="9">
        <f t="shared" si="0"/>
        <v>41</v>
      </c>
      <c r="Z15" s="10">
        <f t="shared" si="1"/>
        <v>8.1999999999999993</v>
      </c>
      <c r="AA15" t="s">
        <v>9</v>
      </c>
    </row>
    <row r="16" spans="1:27">
      <c r="A16" t="s">
        <v>15</v>
      </c>
      <c r="B16" s="3">
        <v>7</v>
      </c>
      <c r="C16" s="3">
        <v>1</v>
      </c>
      <c r="D16" s="9"/>
      <c r="E16" s="9"/>
      <c r="F16" s="9"/>
      <c r="G16" s="9">
        <v>2</v>
      </c>
      <c r="H16" s="9"/>
      <c r="I16" s="9">
        <v>0</v>
      </c>
      <c r="J16" s="9"/>
      <c r="K16" s="9">
        <v>2</v>
      </c>
      <c r="L16" s="9">
        <v>7</v>
      </c>
      <c r="M16" s="9"/>
      <c r="N16" s="9"/>
      <c r="O16" s="9"/>
      <c r="P16" s="9"/>
      <c r="Q16" s="9"/>
      <c r="R16" s="9">
        <v>0</v>
      </c>
      <c r="S16" s="9"/>
      <c r="T16" s="9">
        <v>0</v>
      </c>
      <c r="U16" s="9">
        <v>1</v>
      </c>
      <c r="V16" s="9"/>
      <c r="Y16" s="9">
        <f t="shared" si="0"/>
        <v>12</v>
      </c>
      <c r="Z16" s="10">
        <f t="shared" si="1"/>
        <v>2</v>
      </c>
      <c r="AA16" t="s">
        <v>15</v>
      </c>
    </row>
    <row r="19" spans="1:27">
      <c r="A19" s="2" t="s">
        <v>40</v>
      </c>
      <c r="B19" s="11"/>
      <c r="C19" s="11"/>
      <c r="D19" s="1"/>
      <c r="E19" s="1"/>
      <c r="F19" s="1"/>
      <c r="G19" s="1"/>
      <c r="H19" s="1"/>
      <c r="I19" s="1"/>
      <c r="J19" s="1"/>
      <c r="K19" s="1"/>
      <c r="L19" s="5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8" t="s">
        <v>41</v>
      </c>
      <c r="C20" s="8"/>
      <c r="D20" s="1" t="s">
        <v>23</v>
      </c>
      <c r="E20" s="1" t="s">
        <v>24</v>
      </c>
      <c r="F20" s="1" t="s">
        <v>25</v>
      </c>
      <c r="G20" s="1" t="s">
        <v>26</v>
      </c>
      <c r="H20" s="1" t="s">
        <v>27</v>
      </c>
      <c r="I20" s="1" t="s">
        <v>28</v>
      </c>
      <c r="J20" s="1" t="s">
        <v>29</v>
      </c>
      <c r="K20" s="1" t="s">
        <v>30</v>
      </c>
      <c r="L20" s="1" t="s">
        <v>31</v>
      </c>
      <c r="M20" s="1" t="s">
        <v>23</v>
      </c>
      <c r="N20" s="1" t="s">
        <v>32</v>
      </c>
      <c r="O20" s="1" t="s">
        <v>17</v>
      </c>
      <c r="P20" s="1" t="s">
        <v>33</v>
      </c>
      <c r="Q20" s="1" t="s">
        <v>34</v>
      </c>
      <c r="R20" s="5" t="s">
        <v>35</v>
      </c>
      <c r="S20" s="1" t="s">
        <v>17</v>
      </c>
      <c r="T20" s="1" t="s">
        <v>18</v>
      </c>
      <c r="U20" s="1" t="s">
        <v>19</v>
      </c>
      <c r="V20" s="1" t="s">
        <v>36</v>
      </c>
      <c r="W20" s="1" t="s">
        <v>42</v>
      </c>
      <c r="X20" s="1" t="s">
        <v>43</v>
      </c>
      <c r="Y20" s="1" t="s">
        <v>44</v>
      </c>
      <c r="Z20" s="1" t="s">
        <v>130</v>
      </c>
      <c r="AA20" s="1"/>
    </row>
    <row r="21" spans="1:27">
      <c r="A21" s="1"/>
      <c r="B21" s="8"/>
      <c r="C21" s="8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 t="s">
        <v>0</v>
      </c>
      <c r="B22" s="8"/>
      <c r="C22" s="8"/>
      <c r="D22" s="1"/>
      <c r="E22" s="1"/>
      <c r="F22" s="1"/>
      <c r="G22" s="1"/>
      <c r="H22" s="1"/>
      <c r="I22" s="1"/>
      <c r="J22" s="1"/>
      <c r="K22" s="1"/>
      <c r="L22" s="5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t="s">
        <v>3</v>
      </c>
      <c r="B23" s="3">
        <v>9</v>
      </c>
      <c r="D23" s="6" t="s">
        <v>47</v>
      </c>
      <c r="E23" s="6"/>
      <c r="F23" s="6"/>
      <c r="G23" s="6" t="s">
        <v>45</v>
      </c>
      <c r="H23" s="6"/>
      <c r="I23" s="6" t="s">
        <v>48</v>
      </c>
      <c r="J23" s="6" t="s">
        <v>49</v>
      </c>
      <c r="K23" s="6" t="s">
        <v>50</v>
      </c>
      <c r="L23" s="10" t="s">
        <v>51</v>
      </c>
      <c r="M23" s="3" t="s">
        <v>52</v>
      </c>
      <c r="N23" s="3"/>
      <c r="O23" s="3"/>
      <c r="P23" s="3"/>
      <c r="Q23" s="3" t="s">
        <v>53</v>
      </c>
      <c r="R23" s="3" t="s">
        <v>54</v>
      </c>
      <c r="S23" s="3"/>
      <c r="T23" s="3"/>
      <c r="U23" s="3"/>
      <c r="V23" s="3"/>
      <c r="W23" s="3">
        <v>47</v>
      </c>
      <c r="X23" s="3">
        <v>12</v>
      </c>
      <c r="Y23" s="3">
        <v>111</v>
      </c>
      <c r="Z23" s="10">
        <f t="shared" ref="Z23:Z31" si="2">(Y23/X23)</f>
        <v>9.25</v>
      </c>
      <c r="AA23" t="s">
        <v>3</v>
      </c>
    </row>
    <row r="24" spans="1:27">
      <c r="A24" t="s">
        <v>12</v>
      </c>
      <c r="B24" s="3">
        <v>16</v>
      </c>
      <c r="D24" s="6" t="s">
        <v>55</v>
      </c>
      <c r="E24" s="6" t="s">
        <v>56</v>
      </c>
      <c r="F24" s="6" t="s">
        <v>57</v>
      </c>
      <c r="G24" s="6" t="s">
        <v>58</v>
      </c>
      <c r="H24" s="6" t="s">
        <v>59</v>
      </c>
      <c r="I24" s="6" t="s">
        <v>60</v>
      </c>
      <c r="J24" s="6" t="s">
        <v>61</v>
      </c>
      <c r="K24" s="6"/>
      <c r="L24" s="10" t="s">
        <v>62</v>
      </c>
      <c r="M24" s="3" t="s">
        <v>63</v>
      </c>
      <c r="N24" s="3" t="s">
        <v>64</v>
      </c>
      <c r="O24" s="3" t="s">
        <v>65</v>
      </c>
      <c r="P24" s="3"/>
      <c r="Q24" s="3"/>
      <c r="R24" s="3" t="s">
        <v>66</v>
      </c>
      <c r="S24" s="3" t="s">
        <v>67</v>
      </c>
      <c r="T24" s="3" t="s">
        <v>68</v>
      </c>
      <c r="U24" s="3" t="s">
        <v>69</v>
      </c>
      <c r="V24" s="3" t="s">
        <v>70</v>
      </c>
      <c r="W24" s="3">
        <v>115</v>
      </c>
      <c r="X24" s="3">
        <v>28</v>
      </c>
      <c r="Y24" s="3">
        <v>275</v>
      </c>
      <c r="Z24" s="10">
        <f t="shared" si="2"/>
        <v>9.8214285714285712</v>
      </c>
      <c r="AA24" t="s">
        <v>12</v>
      </c>
    </row>
    <row r="25" spans="1:27">
      <c r="A25" t="s">
        <v>4</v>
      </c>
      <c r="B25" s="3">
        <v>11</v>
      </c>
      <c r="D25" s="6" t="s">
        <v>71</v>
      </c>
      <c r="E25" s="6"/>
      <c r="F25" s="6" t="s">
        <v>72</v>
      </c>
      <c r="G25" s="6" t="s">
        <v>73</v>
      </c>
      <c r="H25" s="6" t="s">
        <v>74</v>
      </c>
      <c r="I25" s="6"/>
      <c r="J25" s="6" t="s">
        <v>75</v>
      </c>
      <c r="K25" s="6" t="s">
        <v>76</v>
      </c>
      <c r="L25" s="10"/>
      <c r="M25" s="3" t="s">
        <v>77</v>
      </c>
      <c r="N25" s="3" t="s">
        <v>78</v>
      </c>
      <c r="O25" s="3"/>
      <c r="P25" s="3"/>
      <c r="Q25" s="3"/>
      <c r="R25" s="3" t="s">
        <v>79</v>
      </c>
      <c r="S25" s="3"/>
      <c r="T25" s="3"/>
      <c r="U25" s="3" t="s">
        <v>80</v>
      </c>
      <c r="V25" s="3" t="s">
        <v>81</v>
      </c>
      <c r="W25" s="3">
        <v>63.3</v>
      </c>
      <c r="X25" s="3">
        <v>18</v>
      </c>
      <c r="Y25" s="3">
        <v>181</v>
      </c>
      <c r="Z25" s="10">
        <f t="shared" si="2"/>
        <v>10.055555555555555</v>
      </c>
      <c r="AA25" t="s">
        <v>4</v>
      </c>
    </row>
    <row r="26" spans="1:27">
      <c r="A26" t="s">
        <v>11</v>
      </c>
      <c r="B26" s="3">
        <v>6</v>
      </c>
      <c r="D26" s="6"/>
      <c r="E26" s="6"/>
      <c r="F26" s="6"/>
      <c r="G26" s="6"/>
      <c r="H26" s="6"/>
      <c r="I26" s="6"/>
      <c r="J26" s="6"/>
      <c r="K26" s="6"/>
      <c r="L26" s="10"/>
      <c r="M26" s="3" t="s">
        <v>82</v>
      </c>
      <c r="N26" s="3"/>
      <c r="O26" s="3" t="s">
        <v>83</v>
      </c>
      <c r="P26" s="3" t="s">
        <v>84</v>
      </c>
      <c r="Q26" s="3"/>
      <c r="R26" s="3"/>
      <c r="S26" s="3" t="s">
        <v>85</v>
      </c>
      <c r="T26" s="3"/>
      <c r="U26" s="3" t="s">
        <v>86</v>
      </c>
      <c r="V26" s="3" t="s">
        <v>87</v>
      </c>
      <c r="W26" s="3">
        <v>39</v>
      </c>
      <c r="X26" s="3">
        <v>12</v>
      </c>
      <c r="Y26" s="3">
        <v>147</v>
      </c>
      <c r="Z26" s="10">
        <f t="shared" si="2"/>
        <v>12.25</v>
      </c>
      <c r="AA26" t="s">
        <v>11</v>
      </c>
    </row>
    <row r="27" spans="1:27">
      <c r="A27" t="s">
        <v>7</v>
      </c>
      <c r="B27" s="3">
        <v>5</v>
      </c>
      <c r="D27" s="6"/>
      <c r="E27" s="6"/>
      <c r="F27" s="6"/>
      <c r="G27" s="6" t="s">
        <v>88</v>
      </c>
      <c r="H27" s="6" t="s">
        <v>89</v>
      </c>
      <c r="I27" s="6" t="s">
        <v>90</v>
      </c>
      <c r="J27" s="6"/>
      <c r="K27" s="6"/>
      <c r="L27" s="10"/>
      <c r="M27" s="3" t="s">
        <v>91</v>
      </c>
      <c r="N27" s="3" t="s">
        <v>92</v>
      </c>
      <c r="O27" s="3"/>
      <c r="P27" s="3"/>
      <c r="Q27" s="3"/>
      <c r="R27" s="3"/>
      <c r="S27" s="3"/>
      <c r="T27" s="3"/>
      <c r="U27" s="3"/>
      <c r="V27" s="3"/>
      <c r="W27" s="3">
        <v>25.5</v>
      </c>
      <c r="X27" s="3">
        <v>8</v>
      </c>
      <c r="Y27" s="3">
        <v>120</v>
      </c>
      <c r="Z27" s="10">
        <f t="shared" si="2"/>
        <v>15</v>
      </c>
      <c r="AA27" t="s">
        <v>7</v>
      </c>
    </row>
    <row r="28" spans="1:27">
      <c r="A28" t="s">
        <v>10</v>
      </c>
      <c r="B28" s="3">
        <v>8</v>
      </c>
      <c r="D28" s="6" t="s">
        <v>93</v>
      </c>
      <c r="E28" s="6" t="s">
        <v>94</v>
      </c>
      <c r="F28" s="6"/>
      <c r="G28" s="6"/>
      <c r="H28" s="6" t="s">
        <v>95</v>
      </c>
      <c r="I28" s="6"/>
      <c r="J28" s="6"/>
      <c r="K28" s="6"/>
      <c r="L28" s="10"/>
      <c r="M28" s="3"/>
      <c r="N28" s="3" t="s">
        <v>96</v>
      </c>
      <c r="O28" s="3"/>
      <c r="P28" s="3"/>
      <c r="Q28" s="3" t="s">
        <v>97</v>
      </c>
      <c r="R28" s="3"/>
      <c r="S28" s="3" t="s">
        <v>98</v>
      </c>
      <c r="T28" s="3" t="s">
        <v>46</v>
      </c>
      <c r="U28" s="3" t="s">
        <v>21</v>
      </c>
      <c r="V28" s="3" t="s">
        <v>99</v>
      </c>
      <c r="W28" s="3">
        <v>42</v>
      </c>
      <c r="X28" s="3">
        <v>7</v>
      </c>
      <c r="Y28" s="3">
        <v>118</v>
      </c>
      <c r="Z28" s="10">
        <f t="shared" si="2"/>
        <v>16.857142857142858</v>
      </c>
      <c r="AA28" t="s">
        <v>10</v>
      </c>
    </row>
    <row r="29" spans="1:27">
      <c r="A29" t="s">
        <v>6</v>
      </c>
      <c r="B29" s="3">
        <v>15</v>
      </c>
      <c r="D29" s="12" t="s">
        <v>100</v>
      </c>
      <c r="E29" s="6" t="s">
        <v>101</v>
      </c>
      <c r="F29" s="6" t="s">
        <v>102</v>
      </c>
      <c r="G29" s="6" t="s">
        <v>103</v>
      </c>
      <c r="H29" s="6" t="s">
        <v>104</v>
      </c>
      <c r="I29" s="6" t="s">
        <v>105</v>
      </c>
      <c r="J29" s="6" t="s">
        <v>106</v>
      </c>
      <c r="K29" s="6" t="s">
        <v>107</v>
      </c>
      <c r="L29" s="10" t="s">
        <v>108</v>
      </c>
      <c r="M29" s="3"/>
      <c r="N29" s="3" t="s">
        <v>109</v>
      </c>
      <c r="O29" s="3" t="s">
        <v>110</v>
      </c>
      <c r="P29" s="3"/>
      <c r="Q29" s="3" t="s">
        <v>111</v>
      </c>
      <c r="R29" s="3" t="s">
        <v>112</v>
      </c>
      <c r="S29" s="3"/>
      <c r="T29" s="3" t="s">
        <v>113</v>
      </c>
      <c r="U29" s="3"/>
      <c r="V29" s="3" t="s">
        <v>114</v>
      </c>
      <c r="W29" s="3">
        <v>99</v>
      </c>
      <c r="X29" s="3">
        <v>18</v>
      </c>
      <c r="Y29" s="3">
        <v>326</v>
      </c>
      <c r="Z29" s="10">
        <f t="shared" si="2"/>
        <v>18.111111111111111</v>
      </c>
      <c r="AA29" t="s">
        <v>6</v>
      </c>
    </row>
    <row r="30" spans="1:27">
      <c r="A30" t="s">
        <v>8</v>
      </c>
      <c r="B30" s="3">
        <v>10</v>
      </c>
      <c r="D30" s="6"/>
      <c r="E30" s="6" t="s">
        <v>115</v>
      </c>
      <c r="F30" s="6" t="s">
        <v>116</v>
      </c>
      <c r="G30" s="6"/>
      <c r="H30" s="6" t="s">
        <v>117</v>
      </c>
      <c r="I30" s="6" t="s">
        <v>118</v>
      </c>
      <c r="J30" s="6"/>
      <c r="K30" s="6"/>
      <c r="L30" s="10"/>
      <c r="M30" s="3"/>
      <c r="N30" s="3" t="s">
        <v>119</v>
      </c>
      <c r="O30" s="3" t="s">
        <v>120</v>
      </c>
      <c r="P30" s="3" t="s">
        <v>121</v>
      </c>
      <c r="Q30" s="3"/>
      <c r="R30" s="3"/>
      <c r="S30" s="3"/>
      <c r="T30" s="3" t="s">
        <v>122</v>
      </c>
      <c r="U30" s="3" t="s">
        <v>69</v>
      </c>
      <c r="V30" s="3" t="s">
        <v>123</v>
      </c>
      <c r="W30" s="3">
        <v>67</v>
      </c>
      <c r="X30" s="3">
        <v>9</v>
      </c>
      <c r="Y30" s="3">
        <v>242</v>
      </c>
      <c r="Z30" s="10">
        <f t="shared" si="2"/>
        <v>26.888888888888889</v>
      </c>
      <c r="AA30" t="s">
        <v>8</v>
      </c>
    </row>
    <row r="31" spans="1:27">
      <c r="A31" t="s">
        <v>13</v>
      </c>
      <c r="B31" s="3">
        <v>6</v>
      </c>
      <c r="D31" s="6"/>
      <c r="E31" s="6" t="s">
        <v>124</v>
      </c>
      <c r="F31" s="6" t="s">
        <v>125</v>
      </c>
      <c r="G31" s="6" t="s">
        <v>126</v>
      </c>
      <c r="H31" s="6"/>
      <c r="I31" s="6"/>
      <c r="J31" s="6"/>
      <c r="K31" s="6"/>
      <c r="L31" s="10"/>
      <c r="M31" s="3"/>
      <c r="N31" s="3"/>
      <c r="O31" s="3" t="s">
        <v>127</v>
      </c>
      <c r="P31" s="3"/>
      <c r="Q31" s="3" t="s">
        <v>128</v>
      </c>
      <c r="R31" s="3"/>
      <c r="S31" s="3"/>
      <c r="T31" s="3"/>
      <c r="U31" s="3" t="s">
        <v>129</v>
      </c>
      <c r="V31" s="3"/>
      <c r="W31" s="3">
        <v>39</v>
      </c>
      <c r="X31" s="3">
        <v>4</v>
      </c>
      <c r="Y31" s="3">
        <v>138</v>
      </c>
      <c r="Z31" s="10">
        <f t="shared" si="2"/>
        <v>34.5</v>
      </c>
      <c r="AA31" t="s">
        <v>13</v>
      </c>
    </row>
  </sheetData>
  <printOptions gridLines="1"/>
  <pageMargins left="0.70866141732283472" right="0.70866141732283472" top="1.1811023622047245" bottom="0.74803149606299213" header="0.31496062992125984" footer="0.31496062992125984"/>
  <pageSetup paperSize="8" scale="82" orientation="landscape" horizontalDpi="0" verticalDpi="0" r:id="rId1"/>
  <headerFooter>
    <oddHeader>&amp;C&amp;"-,Bold"&amp;14&amp;UMCC Individual Performances in 40 Over Games</oddHeader>
    <oddFooter>&amp;CQualification - more than 3 innings / more than 25 overs bowled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 Overs More 3Inn  25Overs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Younger</dc:creator>
  <cp:lastModifiedBy>Younger</cp:lastModifiedBy>
  <cp:lastPrinted>2012-11-23T11:05:18Z</cp:lastPrinted>
  <dcterms:created xsi:type="dcterms:W3CDTF">2012-07-15T08:41:46Z</dcterms:created>
  <dcterms:modified xsi:type="dcterms:W3CDTF">2012-11-24T10:21:28Z</dcterms:modified>
</cp:coreProperties>
</file>